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"/>
    </mc:Choice>
  </mc:AlternateContent>
  <bookViews>
    <workbookView xWindow="11508" yWindow="-12" windowWidth="11544" windowHeight="9372"/>
  </bookViews>
  <sheets>
    <sheet name="Hoja1" sheetId="1" r:id="rId1"/>
  </sheets>
  <definedNames>
    <definedName name="_xlnm.Print_Area" localSheetId="0">Hoja1!$A$1:$H$19</definedName>
  </definedNames>
  <calcPr calcId="171027"/>
</workbook>
</file>

<file path=xl/calcChain.xml><?xml version="1.0" encoding="utf-8"?>
<calcChain xmlns="http://schemas.openxmlformats.org/spreadsheetml/2006/main">
  <c r="C18" i="1" l="1"/>
  <c r="D18" i="1"/>
  <c r="H16" i="1" l="1"/>
  <c r="H15" i="1"/>
  <c r="H13" i="1"/>
  <c r="H14" i="1"/>
  <c r="E15" i="1"/>
  <c r="E14" i="1" l="1"/>
  <c r="G18" i="1" l="1"/>
  <c r="F18" i="1"/>
  <c r="E16" i="1"/>
  <c r="E13" i="1"/>
  <c r="E18" i="1" l="1"/>
  <c r="H18" i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<sst xmlns="http://schemas.openxmlformats.org/spreadsheetml/2006/main" count="28" uniqueCount="28">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</sst>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9" formatCode="_-&quot;$&quot;* #,##0.00_-;\-&quot;$&quot;* #,##0.00_-;_-&quot;$&quot;* &quot;-&quot;??_-;_-@_-"/>
    <numFmt numFmtId="170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7" fillId="0" borderId="0" applyFont="0" applyFill="0" applyBorder="0" applyAlignment="0" applyProtection="0"/>
  </cellStyleXfs>
  <cellXfs count="33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</cellXfs>
  <cellStyles count="28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246"/>
    <cellStyle name="Millares 11" xfId="245"/>
    <cellStyle name="Millares 12" xfId="17"/>
    <cellStyle name="Millares 12 2" xfId="247"/>
    <cellStyle name="Millares 13" xfId="18"/>
    <cellStyle name="Millares 13 2" xfId="248"/>
    <cellStyle name="Millares 14" xfId="19"/>
    <cellStyle name="Millares 14 2" xfId="249"/>
    <cellStyle name="Millares 15" xfId="20"/>
    <cellStyle name="Millares 15 2" xfId="250"/>
    <cellStyle name="Millares 2" xfId="21"/>
    <cellStyle name="Millares 2 10" xfId="22"/>
    <cellStyle name="Millares 2 10 2" xfId="252"/>
    <cellStyle name="Millares 2 11" xfId="23"/>
    <cellStyle name="Millares 2 11 2" xfId="253"/>
    <cellStyle name="Millares 2 12" xfId="24"/>
    <cellStyle name="Millares 2 12 2" xfId="254"/>
    <cellStyle name="Millares 2 13" xfId="25"/>
    <cellStyle name="Millares 2 13 2" xfId="255"/>
    <cellStyle name="Millares 2 14" xfId="26"/>
    <cellStyle name="Millares 2 14 2" xfId="256"/>
    <cellStyle name="Millares 2 15" xfId="27"/>
    <cellStyle name="Millares 2 15 2" xfId="257"/>
    <cellStyle name="Millares 2 16" xfId="28"/>
    <cellStyle name="Millares 2 16 2" xfId="258"/>
    <cellStyle name="Millares 2 17" xfId="29"/>
    <cellStyle name="Millares 2 17 2" xfId="259"/>
    <cellStyle name="Millares 2 18" xfId="30"/>
    <cellStyle name="Millares 2 18 2" xfId="260"/>
    <cellStyle name="Millares 2 19" xfId="251"/>
    <cellStyle name="Millares 2 2" xfId="31"/>
    <cellStyle name="Millares 2 2 2" xfId="32"/>
    <cellStyle name="Millares 2 2 2 2" xfId="262"/>
    <cellStyle name="Millares 2 2 3" xfId="33"/>
    <cellStyle name="Millares 2 2 3 2" xfId="263"/>
    <cellStyle name="Millares 2 2 4" xfId="261"/>
    <cellStyle name="Millares 2 3" xfId="34"/>
    <cellStyle name="Millares 2 3 2" xfId="35"/>
    <cellStyle name="Millares 2 3 2 2" xfId="265"/>
    <cellStyle name="Millares 2 3 3" xfId="264"/>
    <cellStyle name="Millares 2 4" xfId="36"/>
    <cellStyle name="Millares 2 4 2" xfId="266"/>
    <cellStyle name="Millares 2 5" xfId="37"/>
    <cellStyle name="Millares 2 5 2" xfId="267"/>
    <cellStyle name="Millares 2 6" xfId="38"/>
    <cellStyle name="Millares 2 6 2" xfId="268"/>
    <cellStyle name="Millares 2 7" xfId="39"/>
    <cellStyle name="Millares 2 7 2" xfId="269"/>
    <cellStyle name="Millares 2 8" xfId="40"/>
    <cellStyle name="Millares 2 8 2" xfId="270"/>
    <cellStyle name="Millares 2 9" xfId="41"/>
    <cellStyle name="Millares 2 9 2" xfId="271"/>
    <cellStyle name="Millares 3" xfId="42"/>
    <cellStyle name="Millares 3 2" xfId="43"/>
    <cellStyle name="Millares 3 2 2" xfId="273"/>
    <cellStyle name="Millares 3 3" xfId="44"/>
    <cellStyle name="Millares 3 3 2" xfId="274"/>
    <cellStyle name="Millares 3 4" xfId="45"/>
    <cellStyle name="Millares 3 4 2" xfId="275"/>
    <cellStyle name="Millares 3 5" xfId="46"/>
    <cellStyle name="Millares 3 5 2" xfId="276"/>
    <cellStyle name="Millares 3 6" xfId="47"/>
    <cellStyle name="Millares 3 6 2" xfId="277"/>
    <cellStyle name="Millares 3 7" xfId="272"/>
    <cellStyle name="Millares 4" xfId="48"/>
    <cellStyle name="Millares 4 2" xfId="49"/>
    <cellStyle name="Millares 4 3" xfId="50"/>
    <cellStyle name="Millares 4 3 2" xfId="279"/>
    <cellStyle name="Millares 4 4" xfId="278"/>
    <cellStyle name="Millares 5" xfId="51"/>
    <cellStyle name="Millares 5 2" xfId="280"/>
    <cellStyle name="Millares 6" xfId="52"/>
    <cellStyle name="Millares 6 2" xfId="281"/>
    <cellStyle name="Millares 7" xfId="53"/>
    <cellStyle name="Millares 7 2" xfId="282"/>
    <cellStyle name="Millares 8" xfId="54"/>
    <cellStyle name="Millares 8 2" xfId="55"/>
    <cellStyle name="Millares 8 2 2" xfId="284"/>
    <cellStyle name="Millares 8 3" xfId="283"/>
    <cellStyle name="Millares 9" xfId="56"/>
    <cellStyle name="Millares 9 2" xfId="285"/>
    <cellStyle name="Moneda 2" xfId="57"/>
    <cellStyle name="Moneda 2 2" xfId="286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Normal="100" workbookViewId="0">
      <selection activeCell="J22" sqref="J22"/>
    </sheetView>
  </sheetViews>
  <sheetFormatPr baseColWidth="10" defaultRowHeight="14.4" x14ac:dyDescent="0.3"/>
  <cols>
    <col min="1" max="1" width="2.88671875" customWidth="1"/>
    <col min="2" max="2" width="22" customWidth="1"/>
    <col min="3" max="4" width="13.77734375" bestFit="1" customWidth="1"/>
    <col min="5" max="5" width="14" bestFit="1" customWidth="1"/>
    <col min="6" max="7" width="13.77734375" bestFit="1" customWidth="1"/>
    <col min="8" max="8" width="14" bestFit="1" customWidth="1"/>
  </cols>
  <sheetData>
    <row r="1" spans="1:8" x14ac:dyDescent="0.3">
      <c r="A1" s="32" t="s">
        <v>0</v>
      </c>
      <c r="B1" s="32"/>
      <c r="C1" s="32"/>
      <c r="D1" s="32"/>
      <c r="E1" s="32"/>
      <c r="F1" s="32"/>
      <c r="G1" s="32"/>
      <c r="H1" s="32"/>
    </row>
    <row r="2" spans="1:8" x14ac:dyDescent="0.3">
      <c r="A2" s="32" t="s">
        <v>1</v>
      </c>
      <c r="B2" s="32"/>
      <c r="C2" s="32"/>
      <c r="D2" s="32"/>
      <c r="E2" s="32"/>
      <c r="F2" s="32"/>
      <c r="G2" s="32"/>
      <c r="H2" s="32"/>
    </row>
    <row r="3" spans="1:8" x14ac:dyDescent="0.3">
      <c r="A3" s="32" t="s">
        <v>27</v>
      </c>
      <c r="B3" s="32"/>
      <c r="C3" s="32"/>
      <c r="D3" s="32"/>
      <c r="E3" s="32"/>
      <c r="F3" s="32"/>
      <c r="G3" s="32"/>
      <c r="H3" s="32"/>
    </row>
    <row r="4" spans="1:8" x14ac:dyDescent="0.3">
      <c r="A4" s="1"/>
      <c r="B4" s="1"/>
      <c r="C4" s="1"/>
      <c r="D4" s="1"/>
      <c r="E4" s="1"/>
      <c r="F4" s="1"/>
      <c r="G4" s="1"/>
      <c r="H4" s="1"/>
    </row>
    <row r="5" spans="1:8" x14ac:dyDescent="0.3">
      <c r="A5" s="1"/>
      <c r="B5" s="2" t="s">
        <v>2</v>
      </c>
      <c r="C5" s="28" t="s">
        <v>3</v>
      </c>
      <c r="D5" s="28"/>
      <c r="E5" s="28"/>
      <c r="F5" s="28"/>
      <c r="G5" s="28"/>
      <c r="H5" s="28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7" spans="1:8" x14ac:dyDescent="0.3">
      <c r="A7" s="22" t="s">
        <v>4</v>
      </c>
      <c r="B7" s="23"/>
      <c r="C7" s="29" t="s">
        <v>5</v>
      </c>
      <c r="D7" s="29"/>
      <c r="E7" s="29"/>
      <c r="F7" s="29"/>
      <c r="G7" s="29"/>
      <c r="H7" s="30" t="s">
        <v>6</v>
      </c>
    </row>
    <row r="8" spans="1:8" ht="40.200000000000003" x14ac:dyDescent="0.3">
      <c r="A8" s="24"/>
      <c r="B8" s="25"/>
      <c r="C8" s="8" t="s">
        <v>7</v>
      </c>
      <c r="D8" s="9" t="s">
        <v>8</v>
      </c>
      <c r="E8" s="8" t="s">
        <v>9</v>
      </c>
      <c r="F8" s="8" t="s">
        <v>10</v>
      </c>
      <c r="G8" s="8" t="s">
        <v>11</v>
      </c>
      <c r="H8" s="31"/>
    </row>
    <row r="9" spans="1:8" x14ac:dyDescent="0.3">
      <c r="A9" s="26"/>
      <c r="B9" s="27"/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9" t="s">
        <v>17</v>
      </c>
    </row>
    <row r="10" spans="1:8" x14ac:dyDescent="0.3">
      <c r="A10" s="4"/>
      <c r="B10" s="5" t="s">
        <v>18</v>
      </c>
      <c r="C10" s="10"/>
      <c r="D10" s="10"/>
      <c r="E10" s="10">
        <v>0</v>
      </c>
      <c r="F10" s="10"/>
      <c r="G10" s="15"/>
      <c r="H10" s="10">
        <v>0</v>
      </c>
    </row>
    <row r="11" spans="1:8" x14ac:dyDescent="0.3">
      <c r="A11" s="6"/>
      <c r="B11" s="7" t="s">
        <v>19</v>
      </c>
      <c r="C11" s="11"/>
      <c r="D11" s="11"/>
      <c r="E11" s="20">
        <v>0</v>
      </c>
      <c r="F11" s="11"/>
      <c r="G11" s="16"/>
      <c r="H11" s="20">
        <v>0</v>
      </c>
    </row>
    <row r="12" spans="1:8" x14ac:dyDescent="0.3">
      <c r="A12" s="6"/>
      <c r="B12" s="7" t="s">
        <v>20</v>
      </c>
      <c r="C12" s="11"/>
      <c r="D12" s="11"/>
      <c r="E12" s="20">
        <v>0</v>
      </c>
      <c r="F12" s="11"/>
      <c r="G12" s="16"/>
      <c r="H12" s="20">
        <v>0</v>
      </c>
    </row>
    <row r="13" spans="1:8" x14ac:dyDescent="0.3">
      <c r="A13" s="6"/>
      <c r="B13" s="7" t="s">
        <v>21</v>
      </c>
      <c r="C13" s="11">
        <v>1787400</v>
      </c>
      <c r="D13" s="11">
        <v>2333370.2599999998</v>
      </c>
      <c r="E13" s="20">
        <f>C13+D13</f>
        <v>4120770.26</v>
      </c>
      <c r="F13" s="11">
        <v>753242.47</v>
      </c>
      <c r="G13" s="11">
        <v>753242.47</v>
      </c>
      <c r="H13" s="20">
        <f>G13-C13</f>
        <v>-1034157.53</v>
      </c>
    </row>
    <row r="14" spans="1:8" x14ac:dyDescent="0.3">
      <c r="A14" s="6"/>
      <c r="B14" s="7" t="s">
        <v>22</v>
      </c>
      <c r="C14" s="11">
        <v>0</v>
      </c>
      <c r="D14" s="11">
        <v>14071867.300000001</v>
      </c>
      <c r="E14" s="20">
        <f>C14+D14</f>
        <v>14071867.300000001</v>
      </c>
      <c r="F14" s="11">
        <v>0</v>
      </c>
      <c r="G14" s="11">
        <v>0</v>
      </c>
      <c r="H14" s="20">
        <f>G14-C14</f>
        <v>0</v>
      </c>
    </row>
    <row r="15" spans="1:8" x14ac:dyDescent="0.3">
      <c r="A15" s="6"/>
      <c r="B15" s="7" t="s">
        <v>23</v>
      </c>
      <c r="C15" s="11">
        <v>36932206.990000002</v>
      </c>
      <c r="D15" s="11">
        <v>70000</v>
      </c>
      <c r="E15" s="20">
        <f>C15+D15</f>
        <v>37002206.990000002</v>
      </c>
      <c r="F15" s="11">
        <v>13703264.810000001</v>
      </c>
      <c r="G15" s="11">
        <v>13703264.810000001</v>
      </c>
      <c r="H15" s="20">
        <f t="shared" ref="H15:H16" si="0">G15-C15</f>
        <v>-23228942.18</v>
      </c>
    </row>
    <row r="16" spans="1:8" x14ac:dyDescent="0.3">
      <c r="A16" s="6"/>
      <c r="B16" s="7" t="s">
        <v>24</v>
      </c>
      <c r="C16" s="11">
        <v>0</v>
      </c>
      <c r="D16" s="11">
        <v>1272540.19</v>
      </c>
      <c r="E16" s="20">
        <f t="shared" ref="E16" si="1">C16+D16</f>
        <v>1272540.19</v>
      </c>
      <c r="F16" s="11">
        <v>0</v>
      </c>
      <c r="G16" s="11">
        <v>0</v>
      </c>
      <c r="H16" s="20">
        <f t="shared" si="0"/>
        <v>0</v>
      </c>
    </row>
    <row r="17" spans="1:8" x14ac:dyDescent="0.3">
      <c r="A17" s="6"/>
      <c r="B17" s="7"/>
      <c r="C17" s="11"/>
      <c r="D17" s="11"/>
      <c r="E17" s="11"/>
      <c r="F17" s="11"/>
      <c r="G17" s="16"/>
      <c r="H17" s="12"/>
    </row>
    <row r="18" spans="1:8" x14ac:dyDescent="0.3">
      <c r="A18" s="17"/>
      <c r="B18" s="18" t="s">
        <v>25</v>
      </c>
      <c r="C18" s="21">
        <f>SUM(C13:C16)</f>
        <v>38719606.990000002</v>
      </c>
      <c r="D18" s="21">
        <f>SUM(D13:D16)</f>
        <v>17747777.75</v>
      </c>
      <c r="E18" s="21">
        <f>SUM(E10:E17)</f>
        <v>56467384.740000002</v>
      </c>
      <c r="F18" s="21">
        <f>SUM(F13:F16)</f>
        <v>14456507.280000001</v>
      </c>
      <c r="G18" s="21">
        <f>SUM(G13:G16)</f>
        <v>14456507.280000001</v>
      </c>
      <c r="H18" s="21">
        <f>SUM(H13:H16)</f>
        <v>-24263099.710000001</v>
      </c>
    </row>
    <row r="19" spans="1:8" x14ac:dyDescent="0.3">
      <c r="A19" s="1"/>
      <c r="B19" s="1"/>
      <c r="C19" s="13"/>
      <c r="D19" s="13"/>
      <c r="E19" s="13"/>
      <c r="F19" s="13"/>
      <c r="G19" s="13"/>
      <c r="H19" s="13"/>
    </row>
    <row r="20" spans="1:8" x14ac:dyDescent="0.3">
      <c r="B20" s="3" t="s">
        <v>26</v>
      </c>
    </row>
  </sheetData>
  <mergeCells count="7">
    <mergeCell ref="A7:B9"/>
    <mergeCell ref="C5:H5"/>
    <mergeCell ref="C7:G7"/>
    <mergeCell ref="H7:H8"/>
    <mergeCell ref="A1:H1"/>
    <mergeCell ref="A2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2019-04-25T15:19:05Z</cp:lastPrinted>
  <dcterms:created xsi:type="dcterms:W3CDTF">2018-07-26T19:09:36Z</dcterms:created>
  <dcterms:modified xsi:type="dcterms:W3CDTF">2019-04-25T15:26:27Z</dcterms:modified>
</cp:coreProperties>
</file>